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735" yWindow="690" windowWidth="19110" windowHeight="10140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4" l="1"/>
  <c r="G60" i="4"/>
  <c r="G55" i="4"/>
  <c r="F87" i="4" l="1"/>
  <c r="E87" i="4"/>
  <c r="D87" i="4"/>
  <c r="C87" i="4"/>
  <c r="B87" i="4"/>
  <c r="G85" i="4"/>
  <c r="G84" i="4"/>
  <c r="G83" i="4"/>
  <c r="G82" i="4"/>
  <c r="G81" i="4"/>
  <c r="G80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59" i="4"/>
  <c r="G58" i="4"/>
  <c r="G57" i="4"/>
  <c r="G56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87" i="4" l="1"/>
</calcChain>
</file>

<file path=xl/sharedStrings.xml><?xml version="1.0" encoding="utf-8"?>
<sst xmlns="http://schemas.openxmlformats.org/spreadsheetml/2006/main" count="130" uniqueCount="108">
  <si>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</si>
  <si>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</si>
  <si>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</si>
  <si>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</si>
  <si>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</si>
  <si>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</si>
  <si>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</si>
  <si>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</si>
  <si>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</si>
  <si>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</si>
  <si>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</si>
  <si>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</si>
  <si>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</si>
  <si>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</si>
  <si>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</si>
  <si>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</si>
  <si>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</si>
  <si>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</si>
  <si>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</si>
  <si>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</si>
  <si>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</si>
  <si>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</si>
  <si>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</si>
  <si>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</si>
  <si>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</si>
  <si>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</si>
  <si>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</si>
  <si>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</si>
  <si>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</si>
  <si>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</si>
  <si>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</si>
  <si>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</si>
  <si>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</si>
  <si>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</si>
  <si>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</si>
  <si>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</si>
  <si>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</si>
  <si>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</si>
  <si>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</si>
  <si>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</si>
  <si>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</si>
  <si>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</si>
  <si>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</si>
  <si>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</si>
  <si>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</si>
  <si>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</si>
  <si>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</si>
  <si>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</si>
  <si>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</si>
  <si>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</si>
  <si>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</si>
  <si>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</si>
  <si>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</si>
  <si>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</si>
  <si>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</si>
  <si>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</si>
  <si>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</si>
  <si>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</si>
  <si>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</si>
  <si>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</si>
  <si>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</si>
  <si>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</si>
  <si>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</si>
  <si>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</si>
  <si>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</si>
  <si>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</si>
  <si>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</si>
  <si>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</si>
  <si>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</si>
  <si>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</si>
  <si>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</si>
  <si>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</si>
  <si>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</si>
  <si>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</si>
  <si>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</si>
  <si>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</si>
  <si>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</si>
  <si>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</si>
  <si>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</si>
  <si>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</si>
  <si>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</si>
  <si>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</si>
  <si>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</si>
  <si>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</si>
  <si>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</si>
  <si>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</si>
  <si>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</si>
  <si>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</si>
  <si>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</si>
  <si>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</si>
  <si>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</si>
  <si>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</si>
  <si>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</si>
  <si>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</si>
  <si>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</si>
  <si>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</si>
  <si>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</si>
  <si>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</si>
  <si>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</si>
  <si>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5056 Fideicomiso Museo de la Ciudad de León</t>
  </si>
  <si>
    <t>5057 Sistema Integral de Aseo Público de León (SIAP)</t>
  </si>
  <si>
    <t>5058 Academia Metropolitana de Seguridad Pública de León</t>
  </si>
  <si>
    <t>2500 Secretaría de Infraestructura, Movilidad y Desarrollo Sustentable</t>
  </si>
  <si>
    <t>2910 Dirección General de Tecnologías de Información y Gobierno Digital</t>
  </si>
  <si>
    <t>5022 Procuraduría Auxiliar de Protección de Niñas, Niños y Adolescentes</t>
  </si>
  <si>
    <t>Gobierno Municipal de León
Estado Analítico del Ejercicio del Presupuesto de Egresos
Clasificación Administrativa
Del 01 de Enero al 30 de Septiembre de 2024</t>
  </si>
  <si>
    <t>Sector Paraestatal del Gobierno Municipal de León
Estado Analítico del Ejercicio del Presupuesto de Egresos
Clasificación Administrativa
Del 01 de Enero al 30 de Septiembre de 2024</t>
  </si>
  <si>
    <t>Municipio de León
Estado Analítico del Ejercicio del Presupuesto de Egresos
Clasificación Administrativa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</si>
</sst>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0" borderId="0" xfId="9" applyFont="1" applyAlignment="1" applyProtection="1">
      <alignment horizontal="center" vertical="center" wrapText="1"/>
      <protection locked="0"/>
    </xf>
    <xf numFmtId="4" fontId="0" fillId="0" borderId="9" xfId="0" applyNumberForma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165" fontId="2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165" fontId="0" fillId="0" borderId="11" xfId="16" applyNumberFormat="1" applyFont="1" applyBorder="1" applyProtection="1">
      <protection locked="0"/>
    </xf>
    <xf numFmtId="165" fontId="0" fillId="0" borderId="10" xfId="16" applyNumberFormat="1" applyFont="1" applyBorder="1" applyProtection="1">
      <protection locked="0"/>
    </xf>
    <xf numFmtId="43" fontId="0" fillId="0" borderId="11" xfId="16" applyFont="1" applyBorder="1" applyProtection="1">
      <protection locked="0"/>
    </xf>
    <xf numFmtId="43" fontId="0" fillId="0" borderId="10" xfId="16" applyFont="1" applyBorder="1" applyProtection="1">
      <protection locked="0"/>
    </xf>
    <xf numFmtId="43" fontId="6" fillId="0" borderId="4" xfId="16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9" xfId="9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indent="1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39" t="s">
        <v>107</v>
      </c>
      <c r="B1" s="40"/>
      <c r="C1" s="40"/>
      <c r="D1" s="40"/>
      <c r="E1" s="40"/>
      <c r="F1" s="40"/>
      <c r="G1" s="41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23"/>
      <c r="B3" s="8" t="s">
        <v>0</v>
      </c>
      <c r="C3" s="9"/>
      <c r="D3" s="9"/>
      <c r="E3" s="9"/>
      <c r="F3" s="10"/>
      <c r="G3" s="35" t="s">
        <v>7</v>
      </c>
    </row>
    <row r="4" spans="1:7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6"/>
    </row>
    <row r="5" spans="1:7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2">
        <v>3180611.52</v>
      </c>
      <c r="C7" s="12">
        <v>0</v>
      </c>
      <c r="D7" s="12">
        <v>3180611.52</v>
      </c>
      <c r="E7" s="12">
        <v>1531892.97</v>
      </c>
      <c r="F7" s="12">
        <v>1400860.91</v>
      </c>
      <c r="G7" s="12">
        <f>D7-E7</f>
        <v>1648718.55</v>
      </c>
    </row>
    <row r="8" spans="1:7" x14ac:dyDescent="0.2">
      <c r="A8" s="11" t="s">
        <v>27</v>
      </c>
      <c r="B8" s="12">
        <v>4883062.4400000004</v>
      </c>
      <c r="C8" s="12">
        <v>45640.39</v>
      </c>
      <c r="D8" s="12">
        <v>4928702.83</v>
      </c>
      <c r="E8" s="12">
        <v>3309448.92</v>
      </c>
      <c r="F8" s="12">
        <v>3118106.12</v>
      </c>
      <c r="G8" s="12">
        <f t="shared" ref="G8:G73" si="0">D8-E8</f>
        <v>1619253.9100000001</v>
      </c>
    </row>
    <row r="9" spans="1:7" x14ac:dyDescent="0.2">
      <c r="A9" s="11" t="s">
        <v>28</v>
      </c>
      <c r="B9" s="12">
        <v>23536262.16</v>
      </c>
      <c r="C9" s="12">
        <v>344509.98</v>
      </c>
      <c r="D9" s="12">
        <v>23880772.140000001</v>
      </c>
      <c r="E9" s="12">
        <v>15940300.199999999</v>
      </c>
      <c r="F9" s="12">
        <v>15284694.76</v>
      </c>
      <c r="G9" s="12">
        <f t="shared" si="0"/>
        <v>7940471.9400000013</v>
      </c>
    </row>
    <row r="10" spans="1:7" x14ac:dyDescent="0.2">
      <c r="A10" s="11" t="s">
        <v>29</v>
      </c>
      <c r="B10" s="12">
        <v>3751155.36</v>
      </c>
      <c r="C10" s="12">
        <v>0</v>
      </c>
      <c r="D10" s="12">
        <v>3751155.36</v>
      </c>
      <c r="E10" s="12">
        <v>2749752.81</v>
      </c>
      <c r="F10" s="12">
        <v>2749752.81</v>
      </c>
      <c r="G10" s="12">
        <f t="shared" si="0"/>
        <v>1001402.5499999998</v>
      </c>
    </row>
    <row r="11" spans="1:7" x14ac:dyDescent="0.2">
      <c r="A11" s="11" t="s">
        <v>30</v>
      </c>
      <c r="B11" s="12">
        <v>226601380.56</v>
      </c>
      <c r="C11" s="12">
        <v>-199038880.83000001</v>
      </c>
      <c r="D11" s="12">
        <v>27562499.73</v>
      </c>
      <c r="E11" s="12">
        <v>16419341.359999999</v>
      </c>
      <c r="F11" s="12">
        <v>16241755.49</v>
      </c>
      <c r="G11" s="12">
        <f t="shared" si="0"/>
        <v>11143158.370000001</v>
      </c>
    </row>
    <row r="12" spans="1:7" x14ac:dyDescent="0.2">
      <c r="A12" s="11" t="s">
        <v>31</v>
      </c>
      <c r="B12" s="12">
        <v>20687914.670000002</v>
      </c>
      <c r="C12" s="12">
        <v>325392.14</v>
      </c>
      <c r="D12" s="12">
        <v>21013306.809999999</v>
      </c>
      <c r="E12" s="12">
        <v>12674181.960000001</v>
      </c>
      <c r="F12" s="12">
        <v>12499833.98</v>
      </c>
      <c r="G12" s="12">
        <f t="shared" si="0"/>
        <v>8339124.8499999978</v>
      </c>
    </row>
    <row r="13" spans="1:7" x14ac:dyDescent="0.2">
      <c r="A13" s="11" t="s">
        <v>32</v>
      </c>
      <c r="B13" s="12">
        <v>15609322.189999999</v>
      </c>
      <c r="C13" s="12">
        <v>438523.67</v>
      </c>
      <c r="D13" s="12">
        <v>16047845.859999999</v>
      </c>
      <c r="E13" s="12">
        <v>7255302.6100000003</v>
      </c>
      <c r="F13" s="12">
        <v>7207902.6500000004</v>
      </c>
      <c r="G13" s="12">
        <f t="shared" si="0"/>
        <v>8792543.25</v>
      </c>
    </row>
    <row r="14" spans="1:7" x14ac:dyDescent="0.2">
      <c r="A14" s="11" t="s">
        <v>33</v>
      </c>
      <c r="B14" s="12">
        <v>55709508.68</v>
      </c>
      <c r="C14" s="12">
        <v>7989716.9199999999</v>
      </c>
      <c r="D14" s="12">
        <v>63699225.600000001</v>
      </c>
      <c r="E14" s="12">
        <v>39201034.729999997</v>
      </c>
      <c r="F14" s="12">
        <v>38806748.670000002</v>
      </c>
      <c r="G14" s="12">
        <f t="shared" si="0"/>
        <v>24498190.870000005</v>
      </c>
    </row>
    <row r="15" spans="1:7" x14ac:dyDescent="0.2">
      <c r="A15" s="11" t="s">
        <v>34</v>
      </c>
      <c r="B15" s="12">
        <v>24155440.920000002</v>
      </c>
      <c r="C15" s="12">
        <v>2606955.5</v>
      </c>
      <c r="D15" s="12">
        <v>26762396.420000002</v>
      </c>
      <c r="E15" s="12">
        <v>17064194.100000001</v>
      </c>
      <c r="F15" s="12">
        <v>16845884.079999998</v>
      </c>
      <c r="G15" s="12">
        <f t="shared" si="0"/>
        <v>9698202.3200000003</v>
      </c>
    </row>
    <row r="16" spans="1:7" x14ac:dyDescent="0.2">
      <c r="A16" s="11" t="s">
        <v>35</v>
      </c>
      <c r="B16" s="12">
        <v>38159730.619999997</v>
      </c>
      <c r="C16" s="12">
        <v>400721.91</v>
      </c>
      <c r="D16" s="12">
        <v>38560452.530000001</v>
      </c>
      <c r="E16" s="12">
        <v>14221746.33</v>
      </c>
      <c r="F16" s="12">
        <v>14012891.18</v>
      </c>
      <c r="G16" s="12">
        <f t="shared" si="0"/>
        <v>24338706.200000003</v>
      </c>
    </row>
    <row r="17" spans="1:7" x14ac:dyDescent="0.2">
      <c r="A17" s="11" t="s">
        <v>36</v>
      </c>
      <c r="B17" s="12">
        <v>34691692.710000001</v>
      </c>
      <c r="C17" s="12">
        <v>67086929.490000002</v>
      </c>
      <c r="D17" s="12">
        <v>101778622.2</v>
      </c>
      <c r="E17" s="12">
        <v>72737635.159999996</v>
      </c>
      <c r="F17" s="12">
        <v>72115270.040000007</v>
      </c>
      <c r="G17" s="12">
        <f t="shared" si="0"/>
        <v>29040987.040000007</v>
      </c>
    </row>
    <row r="18" spans="1:7" x14ac:dyDescent="0.2">
      <c r="A18" s="11" t="s">
        <v>37</v>
      </c>
      <c r="B18" s="12">
        <v>28236707.34</v>
      </c>
      <c r="C18" s="12">
        <v>-42527.62</v>
      </c>
      <c r="D18" s="12">
        <v>28194179.719999999</v>
      </c>
      <c r="E18" s="12">
        <v>17605011.050000001</v>
      </c>
      <c r="F18" s="12">
        <v>17431142.219999999</v>
      </c>
      <c r="G18" s="12">
        <f t="shared" si="0"/>
        <v>10589168.669999998</v>
      </c>
    </row>
    <row r="19" spans="1:7" x14ac:dyDescent="0.2">
      <c r="A19" s="11" t="s">
        <v>38</v>
      </c>
      <c r="B19" s="12">
        <v>24327734.649999999</v>
      </c>
      <c r="C19" s="12">
        <v>5771431.5499999998</v>
      </c>
      <c r="D19" s="12">
        <v>30099166.199999999</v>
      </c>
      <c r="E19" s="12">
        <v>17067009</v>
      </c>
      <c r="F19" s="12">
        <v>16857557.190000001</v>
      </c>
      <c r="G19" s="12">
        <f t="shared" si="0"/>
        <v>13032157.199999999</v>
      </c>
    </row>
    <row r="20" spans="1:7" x14ac:dyDescent="0.2">
      <c r="A20" s="11" t="s">
        <v>39</v>
      </c>
      <c r="B20" s="12">
        <v>2555136.2400000002</v>
      </c>
      <c r="C20" s="12">
        <v>251.12</v>
      </c>
      <c r="D20" s="12">
        <v>2555387.36</v>
      </c>
      <c r="E20" s="12">
        <v>1833306.08</v>
      </c>
      <c r="F20" s="12">
        <v>1820575.91</v>
      </c>
      <c r="G20" s="12">
        <f t="shared" si="0"/>
        <v>722081.2799999998</v>
      </c>
    </row>
    <row r="21" spans="1:7" x14ac:dyDescent="0.2">
      <c r="A21" s="11" t="s">
        <v>40</v>
      </c>
      <c r="B21" s="12">
        <v>15057689.869999999</v>
      </c>
      <c r="C21" s="12">
        <v>-1941225.57</v>
      </c>
      <c r="D21" s="12">
        <v>13116464.300000001</v>
      </c>
      <c r="E21" s="12">
        <v>7986808.8300000001</v>
      </c>
      <c r="F21" s="12">
        <v>7900826.5599999996</v>
      </c>
      <c r="G21" s="12">
        <f t="shared" si="0"/>
        <v>5129655.4700000007</v>
      </c>
    </row>
    <row r="22" spans="1:7" x14ac:dyDescent="0.2">
      <c r="A22" s="11" t="s">
        <v>41</v>
      </c>
      <c r="B22" s="12">
        <v>28072608.16</v>
      </c>
      <c r="C22" s="12">
        <v>2747306.47</v>
      </c>
      <c r="D22" s="12">
        <v>30819914.629999999</v>
      </c>
      <c r="E22" s="12">
        <v>19233483.989999998</v>
      </c>
      <c r="F22" s="12">
        <v>19076100.620000001</v>
      </c>
      <c r="G22" s="12">
        <f t="shared" si="0"/>
        <v>11586430.640000001</v>
      </c>
    </row>
    <row r="23" spans="1:7" x14ac:dyDescent="0.2">
      <c r="A23" s="11" t="s">
        <v>42</v>
      </c>
      <c r="B23" s="12">
        <v>196084778.72</v>
      </c>
      <c r="C23" s="12">
        <v>-238744.26</v>
      </c>
      <c r="D23" s="12">
        <v>195846034.46000001</v>
      </c>
      <c r="E23" s="12">
        <v>125350770.98999999</v>
      </c>
      <c r="F23" s="12">
        <v>124133341.23</v>
      </c>
      <c r="G23" s="12">
        <f t="shared" si="0"/>
        <v>70495263.470000014</v>
      </c>
    </row>
    <row r="24" spans="1:7" x14ac:dyDescent="0.2">
      <c r="A24" s="11" t="s">
        <v>43</v>
      </c>
      <c r="B24" s="12">
        <v>70136060.430000007</v>
      </c>
      <c r="C24" s="12">
        <v>97297.93</v>
      </c>
      <c r="D24" s="12">
        <v>70233358.359999999</v>
      </c>
      <c r="E24" s="12">
        <v>43609771.649999999</v>
      </c>
      <c r="F24" s="12">
        <v>43200973.57</v>
      </c>
      <c r="G24" s="12">
        <f t="shared" si="0"/>
        <v>26623586.710000001</v>
      </c>
    </row>
    <row r="25" spans="1:7" x14ac:dyDescent="0.2">
      <c r="A25" s="11" t="s">
        <v>44</v>
      </c>
      <c r="B25" s="12">
        <v>11833557.970000001</v>
      </c>
      <c r="C25" s="12">
        <v>1731.06</v>
      </c>
      <c r="D25" s="12">
        <v>11835289.029999999</v>
      </c>
      <c r="E25" s="12">
        <v>7655019.96</v>
      </c>
      <c r="F25" s="12">
        <v>7584607.7699999996</v>
      </c>
      <c r="G25" s="12">
        <f t="shared" si="0"/>
        <v>4180269.0699999994</v>
      </c>
    </row>
    <row r="26" spans="1:7" x14ac:dyDescent="0.2">
      <c r="A26" s="11" t="s">
        <v>45</v>
      </c>
      <c r="B26" s="12">
        <v>59083212.899999999</v>
      </c>
      <c r="C26" s="12">
        <v>1104381.27</v>
      </c>
      <c r="D26" s="12">
        <v>60187594.170000002</v>
      </c>
      <c r="E26" s="12">
        <v>37022390.039999999</v>
      </c>
      <c r="F26" s="12">
        <v>36642647.149999999</v>
      </c>
      <c r="G26" s="12">
        <f t="shared" si="0"/>
        <v>23165204.130000003</v>
      </c>
    </row>
    <row r="27" spans="1:7" x14ac:dyDescent="0.2">
      <c r="A27" s="11" t="s">
        <v>46</v>
      </c>
      <c r="B27" s="12">
        <v>81399955.569999993</v>
      </c>
      <c r="C27" s="12">
        <v>20306718.920000002</v>
      </c>
      <c r="D27" s="12">
        <v>101706674.48999999</v>
      </c>
      <c r="E27" s="12">
        <v>38573809.689999998</v>
      </c>
      <c r="F27" s="12">
        <v>38209245.770000003</v>
      </c>
      <c r="G27" s="12">
        <f t="shared" si="0"/>
        <v>63132864.799999997</v>
      </c>
    </row>
    <row r="28" spans="1:7" x14ac:dyDescent="0.2">
      <c r="A28" s="11" t="s">
        <v>47</v>
      </c>
      <c r="B28" s="12">
        <v>1951728332.1199999</v>
      </c>
      <c r="C28" s="12">
        <v>70299844.209999993</v>
      </c>
      <c r="D28" s="12">
        <v>2022028176.3299999</v>
      </c>
      <c r="E28" s="12">
        <v>1325725646.03</v>
      </c>
      <c r="F28" s="12">
        <v>1300689608.6099999</v>
      </c>
      <c r="G28" s="12">
        <f t="shared" si="0"/>
        <v>696302530.29999995</v>
      </c>
    </row>
    <row r="29" spans="1:7" x14ac:dyDescent="0.2">
      <c r="A29" s="11" t="s">
        <v>48</v>
      </c>
      <c r="B29" s="12">
        <v>117685399.14</v>
      </c>
      <c r="C29" s="12">
        <v>3078261.15</v>
      </c>
      <c r="D29" s="12">
        <v>120763660.29000001</v>
      </c>
      <c r="E29" s="12">
        <v>58470754.689999998</v>
      </c>
      <c r="F29" s="12">
        <v>57998438.5</v>
      </c>
      <c r="G29" s="12">
        <f t="shared" si="0"/>
        <v>62292905.600000009</v>
      </c>
    </row>
    <row r="30" spans="1:7" x14ac:dyDescent="0.2">
      <c r="A30" s="11" t="s">
        <v>49</v>
      </c>
      <c r="B30" s="12">
        <v>34951067.630000003</v>
      </c>
      <c r="C30" s="12">
        <v>1075816.8799999999</v>
      </c>
      <c r="D30" s="12">
        <v>36026884.509999998</v>
      </c>
      <c r="E30" s="12">
        <v>21433981.07</v>
      </c>
      <c r="F30" s="12">
        <v>20806092.399999999</v>
      </c>
      <c r="G30" s="12">
        <f t="shared" si="0"/>
        <v>14592903.439999998</v>
      </c>
    </row>
    <row r="31" spans="1:7" x14ac:dyDescent="0.2">
      <c r="A31" s="11" t="s">
        <v>50</v>
      </c>
      <c r="B31" s="12">
        <v>34966275.719999999</v>
      </c>
      <c r="C31" s="12">
        <v>-3400000</v>
      </c>
      <c r="D31" s="12">
        <v>31566275.719999999</v>
      </c>
      <c r="E31" s="12">
        <v>18158710.079999998</v>
      </c>
      <c r="F31" s="12">
        <v>17938347.370000001</v>
      </c>
      <c r="G31" s="12">
        <f t="shared" si="0"/>
        <v>13407565.640000001</v>
      </c>
    </row>
    <row r="32" spans="1:7" x14ac:dyDescent="0.2">
      <c r="A32" s="11" t="s">
        <v>51</v>
      </c>
      <c r="B32" s="12">
        <v>193463171.88</v>
      </c>
      <c r="C32" s="12">
        <v>97053849.819999993</v>
      </c>
      <c r="D32" s="12">
        <v>290517021.69999999</v>
      </c>
      <c r="E32" s="12">
        <v>169231366.97999999</v>
      </c>
      <c r="F32" s="12">
        <v>168315464.53</v>
      </c>
      <c r="G32" s="12">
        <f t="shared" si="0"/>
        <v>121285654.72</v>
      </c>
    </row>
    <row r="33" spans="1:7" x14ac:dyDescent="0.2">
      <c r="A33" s="11" t="s">
        <v>52</v>
      </c>
      <c r="B33" s="12">
        <v>12680544.32</v>
      </c>
      <c r="C33" s="12">
        <v>-45419.81</v>
      </c>
      <c r="D33" s="12">
        <v>12635124.51</v>
      </c>
      <c r="E33" s="12">
        <v>7749656.0800000001</v>
      </c>
      <c r="F33" s="12">
        <v>7692321.5999999996</v>
      </c>
      <c r="G33" s="12">
        <f t="shared" si="0"/>
        <v>4885468.43</v>
      </c>
    </row>
    <row r="34" spans="1:7" x14ac:dyDescent="0.2">
      <c r="A34" s="11" t="s">
        <v>53</v>
      </c>
      <c r="B34" s="12">
        <v>7543525.4299999997</v>
      </c>
      <c r="C34" s="12">
        <v>50929.22</v>
      </c>
      <c r="D34" s="12">
        <v>7594454.6500000004</v>
      </c>
      <c r="E34" s="12">
        <v>3392287.93</v>
      </c>
      <c r="F34" s="12">
        <v>3357588.98</v>
      </c>
      <c r="G34" s="12">
        <f t="shared" si="0"/>
        <v>4202166.7200000007</v>
      </c>
    </row>
    <row r="35" spans="1:7" x14ac:dyDescent="0.2">
      <c r="A35" s="11" t="s">
        <v>54</v>
      </c>
      <c r="B35" s="12">
        <v>105148987.45</v>
      </c>
      <c r="C35" s="12">
        <v>-1499672.46</v>
      </c>
      <c r="D35" s="12">
        <v>103649314.98999999</v>
      </c>
      <c r="E35" s="12">
        <v>64192648.200000003</v>
      </c>
      <c r="F35" s="12">
        <v>63358987.990000002</v>
      </c>
      <c r="G35" s="12">
        <f t="shared" si="0"/>
        <v>39456666.789999992</v>
      </c>
    </row>
    <row r="36" spans="1:7" x14ac:dyDescent="0.2">
      <c r="A36" s="11" t="s">
        <v>55</v>
      </c>
      <c r="B36" s="12">
        <v>4073520.99</v>
      </c>
      <c r="C36" s="12">
        <v>9415.6</v>
      </c>
      <c r="D36" s="12">
        <v>4082936.59</v>
      </c>
      <c r="E36" s="12">
        <v>2348663.71</v>
      </c>
      <c r="F36" s="12">
        <v>2335295.2999999998</v>
      </c>
      <c r="G36" s="12">
        <f t="shared" si="0"/>
        <v>1734272.88</v>
      </c>
    </row>
    <row r="37" spans="1:7" x14ac:dyDescent="0.2">
      <c r="A37" s="11" t="s">
        <v>56</v>
      </c>
      <c r="B37" s="12">
        <v>15518540.83</v>
      </c>
      <c r="C37" s="12">
        <v>1561976.85</v>
      </c>
      <c r="D37" s="12">
        <v>17080517.68</v>
      </c>
      <c r="E37" s="12">
        <v>9964896.6999999993</v>
      </c>
      <c r="F37" s="12">
        <v>9870480.4399999995</v>
      </c>
      <c r="G37" s="12">
        <f t="shared" si="0"/>
        <v>7115620.9800000004</v>
      </c>
    </row>
    <row r="38" spans="1:7" x14ac:dyDescent="0.2">
      <c r="A38" s="11" t="s">
        <v>57</v>
      </c>
      <c r="B38" s="12">
        <v>43861213.719999999</v>
      </c>
      <c r="C38" s="12">
        <v>140859.98000000001</v>
      </c>
      <c r="D38" s="12">
        <v>44002073.700000003</v>
      </c>
      <c r="E38" s="12">
        <v>26711586.59</v>
      </c>
      <c r="F38" s="12">
        <v>26446413.199999999</v>
      </c>
      <c r="G38" s="12">
        <f t="shared" si="0"/>
        <v>17290487.110000003</v>
      </c>
    </row>
    <row r="39" spans="1:7" x14ac:dyDescent="0.2">
      <c r="A39" s="11" t="s">
        <v>58</v>
      </c>
      <c r="B39" s="12">
        <v>41731025.149999999</v>
      </c>
      <c r="C39" s="12">
        <v>-1742809.62</v>
      </c>
      <c r="D39" s="12">
        <v>39988215.530000001</v>
      </c>
      <c r="E39" s="12">
        <v>23185580.649999999</v>
      </c>
      <c r="F39" s="12">
        <v>22854945.609999999</v>
      </c>
      <c r="G39" s="12">
        <f t="shared" si="0"/>
        <v>16802634.880000003</v>
      </c>
    </row>
    <row r="40" spans="1:7" x14ac:dyDescent="0.2">
      <c r="A40" s="11" t="s">
        <v>59</v>
      </c>
      <c r="B40" s="12">
        <v>139618164.71000001</v>
      </c>
      <c r="C40" s="12">
        <v>2119156.64</v>
      </c>
      <c r="D40" s="12">
        <v>141737321.34999999</v>
      </c>
      <c r="E40" s="12">
        <v>90813181.430000007</v>
      </c>
      <c r="F40" s="12">
        <v>89969095.260000005</v>
      </c>
      <c r="G40" s="12">
        <f t="shared" si="0"/>
        <v>50924139.919999987</v>
      </c>
    </row>
    <row r="41" spans="1:7" x14ac:dyDescent="0.2">
      <c r="A41" s="11" t="s">
        <v>60</v>
      </c>
      <c r="B41" s="12">
        <v>174168910.50999999</v>
      </c>
      <c r="C41" s="12">
        <v>-5404534.8099999996</v>
      </c>
      <c r="D41" s="12">
        <v>168764375.69999999</v>
      </c>
      <c r="E41" s="12">
        <v>110021336.66</v>
      </c>
      <c r="F41" s="12">
        <v>108013646.36</v>
      </c>
      <c r="G41" s="12">
        <f t="shared" si="0"/>
        <v>58743039.039999992</v>
      </c>
    </row>
    <row r="42" spans="1:7" x14ac:dyDescent="0.2">
      <c r="A42" s="11" t="s">
        <v>61</v>
      </c>
      <c r="B42" s="12">
        <v>17549768.23</v>
      </c>
      <c r="C42" s="12">
        <v>76964.86</v>
      </c>
      <c r="D42" s="12">
        <v>17626733.09</v>
      </c>
      <c r="E42" s="12">
        <v>10813769.390000001</v>
      </c>
      <c r="F42" s="12">
        <v>10721544.75</v>
      </c>
      <c r="G42" s="12">
        <f t="shared" si="0"/>
        <v>6812963.6999999993</v>
      </c>
    </row>
    <row r="43" spans="1:7" x14ac:dyDescent="0.2">
      <c r="A43" s="11" t="s">
        <v>62</v>
      </c>
      <c r="B43" s="12">
        <v>195532726.25999999</v>
      </c>
      <c r="C43" s="12">
        <v>89399822.209999993</v>
      </c>
      <c r="D43" s="12">
        <v>284932548.47000003</v>
      </c>
      <c r="E43" s="12">
        <v>165158556.31999999</v>
      </c>
      <c r="F43" s="12">
        <v>162579804.43000001</v>
      </c>
      <c r="G43" s="12">
        <f t="shared" si="0"/>
        <v>119773992.15000004</v>
      </c>
    </row>
    <row r="44" spans="1:7" x14ac:dyDescent="0.2">
      <c r="A44" s="11" t="s">
        <v>63</v>
      </c>
      <c r="B44" s="12">
        <v>130339674.45999999</v>
      </c>
      <c r="C44" s="12">
        <v>4692186.53</v>
      </c>
      <c r="D44" s="12">
        <v>135031860.99000001</v>
      </c>
      <c r="E44" s="12">
        <v>73605027.299999997</v>
      </c>
      <c r="F44" s="12">
        <v>72149135.349999994</v>
      </c>
      <c r="G44" s="12">
        <f t="shared" si="0"/>
        <v>61426833.690000013</v>
      </c>
    </row>
    <row r="45" spans="1:7" x14ac:dyDescent="0.2">
      <c r="A45" s="11" t="s">
        <v>64</v>
      </c>
      <c r="B45" s="12">
        <v>300658212.88</v>
      </c>
      <c r="C45" s="12">
        <v>382618895.70999998</v>
      </c>
      <c r="D45" s="12">
        <v>683277108.59000003</v>
      </c>
      <c r="E45" s="12">
        <v>316805025.98000002</v>
      </c>
      <c r="F45" s="12">
        <v>314439522.27999997</v>
      </c>
      <c r="G45" s="12">
        <f t="shared" si="0"/>
        <v>366472082.61000001</v>
      </c>
    </row>
    <row r="46" spans="1:7" x14ac:dyDescent="0.2">
      <c r="A46" s="11" t="s">
        <v>65</v>
      </c>
      <c r="B46" s="12">
        <v>70265543</v>
      </c>
      <c r="C46" s="12">
        <v>10626290.449999999</v>
      </c>
      <c r="D46" s="12">
        <v>80891833.450000003</v>
      </c>
      <c r="E46" s="12">
        <v>58625418.68</v>
      </c>
      <c r="F46" s="12">
        <v>58625418.68</v>
      </c>
      <c r="G46" s="12">
        <f t="shared" si="0"/>
        <v>22266414.770000003</v>
      </c>
    </row>
    <row r="47" spans="1:7" x14ac:dyDescent="0.2">
      <c r="A47" s="11" t="s">
        <v>66</v>
      </c>
      <c r="B47" s="12">
        <v>83809481.049999997</v>
      </c>
      <c r="C47" s="12">
        <v>5979544.5999999996</v>
      </c>
      <c r="D47" s="12">
        <v>89789025.650000006</v>
      </c>
      <c r="E47" s="12">
        <v>53681785.619999997</v>
      </c>
      <c r="F47" s="12">
        <v>52712410.159999996</v>
      </c>
      <c r="G47" s="12">
        <f t="shared" si="0"/>
        <v>36107240.030000009</v>
      </c>
    </row>
    <row r="48" spans="1:7" x14ac:dyDescent="0.2">
      <c r="A48" s="11" t="s">
        <v>67</v>
      </c>
      <c r="B48" s="12">
        <v>10105752.880000001</v>
      </c>
      <c r="C48" s="12">
        <v>32009.23</v>
      </c>
      <c r="D48" s="12">
        <v>10137762.109999999</v>
      </c>
      <c r="E48" s="12">
        <v>6489186.1600000001</v>
      </c>
      <c r="F48" s="12">
        <v>6409546.25</v>
      </c>
      <c r="G48" s="12">
        <f t="shared" si="0"/>
        <v>3648575.9499999993</v>
      </c>
    </row>
    <row r="49" spans="1:7" x14ac:dyDescent="0.2">
      <c r="A49" s="11" t="s">
        <v>68</v>
      </c>
      <c r="B49" s="12">
        <v>64109280.689999998</v>
      </c>
      <c r="C49" s="12">
        <v>34242186.149999999</v>
      </c>
      <c r="D49" s="12">
        <v>98351466.840000004</v>
      </c>
      <c r="E49" s="12">
        <v>70027995.609999999</v>
      </c>
      <c r="F49" s="12">
        <v>68459387.579999998</v>
      </c>
      <c r="G49" s="12">
        <f t="shared" si="0"/>
        <v>28323471.230000004</v>
      </c>
    </row>
    <row r="50" spans="1:7" x14ac:dyDescent="0.2">
      <c r="A50" s="11" t="s">
        <v>69</v>
      </c>
      <c r="B50" s="12">
        <v>77024416.519999996</v>
      </c>
      <c r="C50" s="12">
        <v>28381253.010000002</v>
      </c>
      <c r="D50" s="12">
        <v>105405669.53</v>
      </c>
      <c r="E50" s="12">
        <v>73185676.019999996</v>
      </c>
      <c r="F50" s="12">
        <v>72689652.409999996</v>
      </c>
      <c r="G50" s="12">
        <f t="shared" si="0"/>
        <v>32219993.510000005</v>
      </c>
    </row>
    <row r="51" spans="1:7" x14ac:dyDescent="0.2">
      <c r="A51" s="11" t="s">
        <v>70</v>
      </c>
      <c r="B51" s="12">
        <v>10148878.32</v>
      </c>
      <c r="C51" s="12">
        <v>16710014.289999999</v>
      </c>
      <c r="D51" s="12">
        <v>26858892.609999999</v>
      </c>
      <c r="E51" s="12">
        <v>17715859.149999999</v>
      </c>
      <c r="F51" s="12">
        <v>16938434.34</v>
      </c>
      <c r="G51" s="12">
        <f t="shared" si="0"/>
        <v>9143033.4600000009</v>
      </c>
    </row>
    <row r="52" spans="1:7" x14ac:dyDescent="0.2">
      <c r="A52" s="11" t="s">
        <v>71</v>
      </c>
      <c r="B52" s="12">
        <v>218764781.88</v>
      </c>
      <c r="C52" s="12">
        <v>71612244.180000007</v>
      </c>
      <c r="D52" s="12">
        <v>290377026.06</v>
      </c>
      <c r="E52" s="12">
        <v>91825370.969999999</v>
      </c>
      <c r="F52" s="12">
        <v>91351625.709999993</v>
      </c>
      <c r="G52" s="12">
        <f t="shared" si="0"/>
        <v>198551655.09</v>
      </c>
    </row>
    <row r="53" spans="1:7" x14ac:dyDescent="0.2">
      <c r="A53" s="11" t="s">
        <v>72</v>
      </c>
      <c r="B53" s="12">
        <v>105752860.62</v>
      </c>
      <c r="C53" s="12">
        <v>89562308.120000005</v>
      </c>
      <c r="D53" s="12">
        <v>195315168.74000001</v>
      </c>
      <c r="E53" s="12">
        <v>114857902.29000001</v>
      </c>
      <c r="F53" s="12">
        <v>113086301.77</v>
      </c>
      <c r="G53" s="12">
        <f t="shared" si="0"/>
        <v>80457266.450000003</v>
      </c>
    </row>
    <row r="54" spans="1:7" x14ac:dyDescent="0.2">
      <c r="A54" s="11" t="s">
        <v>73</v>
      </c>
      <c r="B54" s="12">
        <v>243100400.16</v>
      </c>
      <c r="C54" s="12">
        <v>226164636.66</v>
      </c>
      <c r="D54" s="12">
        <v>469265036.81999999</v>
      </c>
      <c r="E54" s="12">
        <v>270367423.86000001</v>
      </c>
      <c r="F54" s="12">
        <v>269385596.48000002</v>
      </c>
      <c r="G54" s="12">
        <f t="shared" si="0"/>
        <v>198897612.95999998</v>
      </c>
    </row>
    <row r="55" spans="1:7" x14ac:dyDescent="0.2">
      <c r="A55" s="11" t="s">
        <v>102</v>
      </c>
      <c r="B55" s="12">
        <v>0</v>
      </c>
      <c r="C55" s="12">
        <v>1396533.56</v>
      </c>
      <c r="D55" s="12">
        <v>1396533.56</v>
      </c>
      <c r="E55" s="12">
        <v>0</v>
      </c>
      <c r="F55" s="12">
        <v>0</v>
      </c>
      <c r="G55" s="12">
        <f t="shared" si="0"/>
        <v>1396533.56</v>
      </c>
    </row>
    <row r="56" spans="1:7" x14ac:dyDescent="0.2">
      <c r="A56" s="11" t="s">
        <v>74</v>
      </c>
      <c r="B56" s="12">
        <v>693768187.63</v>
      </c>
      <c r="C56" s="12">
        <v>2110737583.9100001</v>
      </c>
      <c r="D56" s="12">
        <v>2804505771.54</v>
      </c>
      <c r="E56" s="12">
        <v>1200070577.49</v>
      </c>
      <c r="F56" s="12">
        <v>1180504527.5</v>
      </c>
      <c r="G56" s="12">
        <f t="shared" si="0"/>
        <v>1604435194.05</v>
      </c>
    </row>
    <row r="57" spans="1:7" x14ac:dyDescent="0.2">
      <c r="A57" s="11" t="s">
        <v>75</v>
      </c>
      <c r="B57" s="12">
        <v>117436308.63</v>
      </c>
      <c r="C57" s="12">
        <v>23340450.75</v>
      </c>
      <c r="D57" s="12">
        <v>140776759.38</v>
      </c>
      <c r="E57" s="12">
        <v>71891812.879999995</v>
      </c>
      <c r="F57" s="12">
        <v>70270577.489999995</v>
      </c>
      <c r="G57" s="12">
        <f t="shared" si="0"/>
        <v>68884946.5</v>
      </c>
    </row>
    <row r="58" spans="1:7" x14ac:dyDescent="0.2">
      <c r="A58" s="11" t="s">
        <v>76</v>
      </c>
      <c r="B58" s="12">
        <v>285885748.63999999</v>
      </c>
      <c r="C58" s="12">
        <v>-154630337.72</v>
      </c>
      <c r="D58" s="12">
        <v>131255410.92</v>
      </c>
      <c r="E58" s="12">
        <v>0</v>
      </c>
      <c r="F58" s="12">
        <v>0</v>
      </c>
      <c r="G58" s="12">
        <f t="shared" si="0"/>
        <v>131255410.92</v>
      </c>
    </row>
    <row r="59" spans="1:7" x14ac:dyDescent="0.2">
      <c r="A59" s="11" t="s">
        <v>77</v>
      </c>
      <c r="B59" s="12">
        <v>220965455.71000001</v>
      </c>
      <c r="C59" s="12">
        <v>-4729500.71</v>
      </c>
      <c r="D59" s="12">
        <v>216235955</v>
      </c>
      <c r="E59" s="12">
        <v>121544228.63</v>
      </c>
      <c r="F59" s="12">
        <v>119249181.45999999</v>
      </c>
      <c r="G59" s="12">
        <f t="shared" si="0"/>
        <v>94691726.370000005</v>
      </c>
    </row>
    <row r="60" spans="1:7" x14ac:dyDescent="0.2">
      <c r="A60" s="11" t="s">
        <v>103</v>
      </c>
      <c r="B60" s="12">
        <v>0</v>
      </c>
      <c r="C60" s="12">
        <v>35070806.810000002</v>
      </c>
      <c r="D60" s="12">
        <v>35070806.810000002</v>
      </c>
      <c r="E60" s="12">
        <v>0</v>
      </c>
      <c r="F60" s="12">
        <v>0</v>
      </c>
      <c r="G60" s="12">
        <f t="shared" si="0"/>
        <v>35070806.810000002</v>
      </c>
    </row>
    <row r="61" spans="1:7" x14ac:dyDescent="0.2">
      <c r="A61" s="11" t="s">
        <v>78</v>
      </c>
      <c r="B61" s="12">
        <v>297959891</v>
      </c>
      <c r="C61" s="12">
        <v>8310113.79</v>
      </c>
      <c r="D61" s="12">
        <v>306270004.79000002</v>
      </c>
      <c r="E61" s="12">
        <v>229917355.75999999</v>
      </c>
      <c r="F61" s="12">
        <v>229917355.75999999</v>
      </c>
      <c r="G61" s="12">
        <f t="shared" si="0"/>
        <v>76352649.030000031</v>
      </c>
    </row>
    <row r="62" spans="1:7" x14ac:dyDescent="0.2">
      <c r="A62" s="11" t="s">
        <v>79</v>
      </c>
      <c r="B62" s="12">
        <v>101168452.37</v>
      </c>
      <c r="C62" s="12">
        <v>8639247.8499999996</v>
      </c>
      <c r="D62" s="12">
        <v>109807700.22</v>
      </c>
      <c r="E62" s="12">
        <v>49320881.630000003</v>
      </c>
      <c r="F62" s="12">
        <v>47831213.159999996</v>
      </c>
      <c r="G62" s="12">
        <f t="shared" si="0"/>
        <v>60486818.589999996</v>
      </c>
    </row>
    <row r="63" spans="1:7" x14ac:dyDescent="0.2">
      <c r="A63" s="11" t="s">
        <v>80</v>
      </c>
      <c r="B63" s="12">
        <v>24598191.68</v>
      </c>
      <c r="C63" s="12">
        <v>5698036.9900000002</v>
      </c>
      <c r="D63" s="12">
        <v>30296228.670000002</v>
      </c>
      <c r="E63" s="12">
        <v>13939648.189999999</v>
      </c>
      <c r="F63" s="12">
        <v>12330782.609999999</v>
      </c>
      <c r="G63" s="12">
        <f t="shared" si="0"/>
        <v>16356580.480000002</v>
      </c>
    </row>
    <row r="64" spans="1:7" x14ac:dyDescent="0.2">
      <c r="A64" s="11" t="s">
        <v>81</v>
      </c>
      <c r="B64" s="12">
        <v>11539074.76</v>
      </c>
      <c r="C64" s="12">
        <v>25180.74</v>
      </c>
      <c r="D64" s="12">
        <v>11564255.5</v>
      </c>
      <c r="E64" s="12">
        <v>6553323.1399999997</v>
      </c>
      <c r="F64" s="12">
        <v>6491177.5700000003</v>
      </c>
      <c r="G64" s="12">
        <f t="shared" si="0"/>
        <v>5010932.3600000003</v>
      </c>
    </row>
    <row r="65" spans="1:7" x14ac:dyDescent="0.2">
      <c r="A65" s="11" t="s">
        <v>82</v>
      </c>
      <c r="B65" s="12">
        <v>48958380.600000001</v>
      </c>
      <c r="C65" s="12">
        <v>74051639.810000002</v>
      </c>
      <c r="D65" s="12">
        <v>123010020.41</v>
      </c>
      <c r="E65" s="12">
        <v>16645046.93</v>
      </c>
      <c r="F65" s="12">
        <v>16515122.880000001</v>
      </c>
      <c r="G65" s="12">
        <f t="shared" si="0"/>
        <v>106364973.47999999</v>
      </c>
    </row>
    <row r="66" spans="1:7" x14ac:dyDescent="0.2">
      <c r="A66" s="11" t="s">
        <v>83</v>
      </c>
      <c r="B66" s="12">
        <v>5916517.4000000004</v>
      </c>
      <c r="C66" s="12">
        <v>1725987.19</v>
      </c>
      <c r="D66" s="12">
        <v>7642504.5899999999</v>
      </c>
      <c r="E66" s="12">
        <v>5340923.22</v>
      </c>
      <c r="F66" s="12">
        <v>5182134.7300000004</v>
      </c>
      <c r="G66" s="12">
        <f t="shared" si="0"/>
        <v>2301581.37</v>
      </c>
    </row>
    <row r="67" spans="1:7" x14ac:dyDescent="0.2">
      <c r="A67" s="11" t="s">
        <v>84</v>
      </c>
      <c r="B67" s="12">
        <v>19669405.550000001</v>
      </c>
      <c r="C67" s="12">
        <v>-76239.710000000006</v>
      </c>
      <c r="D67" s="12">
        <v>19593165.84</v>
      </c>
      <c r="E67" s="12">
        <v>13281924.470000001</v>
      </c>
      <c r="F67" s="12">
        <v>13159060.390000001</v>
      </c>
      <c r="G67" s="12">
        <f t="shared" si="0"/>
        <v>6311241.3699999992</v>
      </c>
    </row>
    <row r="68" spans="1:7" x14ac:dyDescent="0.2">
      <c r="A68" s="11" t="s">
        <v>85</v>
      </c>
      <c r="B68" s="12">
        <v>3888447.19</v>
      </c>
      <c r="C68" s="12">
        <v>-24866.97</v>
      </c>
      <c r="D68" s="12">
        <v>3863580.22</v>
      </c>
      <c r="E68" s="12">
        <v>2482084.21</v>
      </c>
      <c r="F68" s="12">
        <v>2460763.4300000002</v>
      </c>
      <c r="G68" s="12">
        <f t="shared" si="0"/>
        <v>1381496.0100000002</v>
      </c>
    </row>
    <row r="69" spans="1:7" x14ac:dyDescent="0.2">
      <c r="A69" s="11" t="s">
        <v>86</v>
      </c>
      <c r="B69" s="12">
        <v>30925114.649999999</v>
      </c>
      <c r="C69" s="12">
        <v>15000000</v>
      </c>
      <c r="D69" s="12">
        <v>45925114.649999999</v>
      </c>
      <c r="E69" s="12">
        <v>41554262.200000003</v>
      </c>
      <c r="F69" s="12">
        <v>39368835.979999997</v>
      </c>
      <c r="G69" s="12">
        <f t="shared" si="0"/>
        <v>4370852.4499999955</v>
      </c>
    </row>
    <row r="70" spans="1:7" x14ac:dyDescent="0.2">
      <c r="A70" s="11" t="s">
        <v>87</v>
      </c>
      <c r="B70" s="12">
        <v>222184157.16999999</v>
      </c>
      <c r="C70" s="12">
        <v>-13718298.07</v>
      </c>
      <c r="D70" s="12">
        <v>208465859.09999999</v>
      </c>
      <c r="E70" s="12">
        <v>117213901.48</v>
      </c>
      <c r="F70" s="12">
        <v>104526616.87</v>
      </c>
      <c r="G70" s="12">
        <f t="shared" si="0"/>
        <v>91251957.61999999</v>
      </c>
    </row>
    <row r="71" spans="1:7" x14ac:dyDescent="0.2">
      <c r="A71" s="11" t="s">
        <v>88</v>
      </c>
      <c r="B71" s="12">
        <v>89983306.769999996</v>
      </c>
      <c r="C71" s="12">
        <v>99669755.280000001</v>
      </c>
      <c r="D71" s="12">
        <v>189653062.05000001</v>
      </c>
      <c r="E71" s="12">
        <v>136681875.66</v>
      </c>
      <c r="F71" s="12">
        <v>131728591.23999999</v>
      </c>
      <c r="G71" s="12">
        <f t="shared" si="0"/>
        <v>52971186.390000015</v>
      </c>
    </row>
    <row r="72" spans="1:7" x14ac:dyDescent="0.2">
      <c r="A72" s="11" t="s">
        <v>89</v>
      </c>
      <c r="B72" s="12">
        <v>171479144.25999999</v>
      </c>
      <c r="C72" s="12">
        <v>59718411.640000001</v>
      </c>
      <c r="D72" s="12">
        <v>231197555.90000001</v>
      </c>
      <c r="E72" s="12">
        <v>166222451.09</v>
      </c>
      <c r="F72" s="12">
        <v>152547836.52000001</v>
      </c>
      <c r="G72" s="12">
        <f t="shared" si="0"/>
        <v>64975104.810000002</v>
      </c>
    </row>
    <row r="73" spans="1:7" x14ac:dyDescent="0.2">
      <c r="A73" s="11" t="s">
        <v>90</v>
      </c>
      <c r="B73" s="12">
        <v>16769541.359999999</v>
      </c>
      <c r="C73" s="12">
        <v>0</v>
      </c>
      <c r="D73" s="12">
        <v>16769541.359999999</v>
      </c>
      <c r="E73" s="12">
        <v>13974617.800000001</v>
      </c>
      <c r="F73" s="12">
        <v>12577156.02</v>
      </c>
      <c r="G73" s="12">
        <f t="shared" si="0"/>
        <v>2794923.5599999987</v>
      </c>
    </row>
    <row r="74" spans="1:7" x14ac:dyDescent="0.2">
      <c r="A74" s="11" t="s">
        <v>91</v>
      </c>
      <c r="B74" s="12">
        <v>0</v>
      </c>
      <c r="C74" s="12">
        <v>11000000</v>
      </c>
      <c r="D74" s="12">
        <v>11000000</v>
      </c>
      <c r="E74" s="12">
        <v>11000000</v>
      </c>
      <c r="F74" s="12">
        <v>11000000</v>
      </c>
      <c r="G74" s="12">
        <f t="shared" ref="G74:G85" si="1">D74-E74</f>
        <v>0</v>
      </c>
    </row>
    <row r="75" spans="1:7" x14ac:dyDescent="0.2">
      <c r="A75" s="11" t="s">
        <v>92</v>
      </c>
      <c r="B75" s="12">
        <v>97219363.140000001</v>
      </c>
      <c r="C75" s="12">
        <v>2232700.84</v>
      </c>
      <c r="D75" s="12">
        <v>99452063.980000004</v>
      </c>
      <c r="E75" s="12">
        <v>74984572.269999996</v>
      </c>
      <c r="F75" s="12">
        <v>63973987.539999999</v>
      </c>
      <c r="G75" s="12">
        <f t="shared" si="1"/>
        <v>24467491.710000008</v>
      </c>
    </row>
    <row r="76" spans="1:7" x14ac:dyDescent="0.2">
      <c r="A76" s="11" t="s">
        <v>93</v>
      </c>
      <c r="B76" s="12">
        <v>86849685.159999996</v>
      </c>
      <c r="C76" s="12">
        <v>2065897</v>
      </c>
      <c r="D76" s="12">
        <v>88915582.159999996</v>
      </c>
      <c r="E76" s="12">
        <v>77912854.469999999</v>
      </c>
      <c r="F76" s="12">
        <v>72411491.120000005</v>
      </c>
      <c r="G76" s="12">
        <f t="shared" si="1"/>
        <v>11002727.689999998</v>
      </c>
    </row>
    <row r="77" spans="1:7" x14ac:dyDescent="0.2">
      <c r="A77" s="11" t="s">
        <v>94</v>
      </c>
      <c r="B77" s="12">
        <v>59793730.259999998</v>
      </c>
      <c r="C77" s="12">
        <v>176470.58</v>
      </c>
      <c r="D77" s="12">
        <v>59970200.840000004</v>
      </c>
      <c r="E77" s="12">
        <v>46339315.399999999</v>
      </c>
      <c r="F77" s="12">
        <v>46339315.399999999</v>
      </c>
      <c r="G77" s="12">
        <f t="shared" si="1"/>
        <v>13630885.440000005</v>
      </c>
    </row>
    <row r="78" spans="1:7" x14ac:dyDescent="0.2">
      <c r="A78" s="11" t="s">
        <v>95</v>
      </c>
      <c r="B78" s="12">
        <v>27973960.059999999</v>
      </c>
      <c r="C78" s="12">
        <v>24935102</v>
      </c>
      <c r="D78" s="12">
        <v>52909062.060000002</v>
      </c>
      <c r="E78" s="12">
        <v>21966142.059999999</v>
      </c>
      <c r="F78" s="12">
        <v>21966142.059999999</v>
      </c>
      <c r="G78" s="12">
        <f t="shared" si="1"/>
        <v>30942920.000000004</v>
      </c>
    </row>
    <row r="79" spans="1:7" x14ac:dyDescent="0.2">
      <c r="A79" s="11" t="s">
        <v>104</v>
      </c>
      <c r="B79" s="12">
        <v>0</v>
      </c>
      <c r="C79" s="12">
        <v>5000935</v>
      </c>
      <c r="D79" s="12">
        <v>5000935</v>
      </c>
      <c r="E79" s="12">
        <v>0</v>
      </c>
      <c r="F79" s="12">
        <v>0</v>
      </c>
      <c r="G79" s="12">
        <f t="shared" si="1"/>
        <v>5000935</v>
      </c>
    </row>
    <row r="80" spans="1:7" x14ac:dyDescent="0.2">
      <c r="A80" s="11" t="s">
        <v>96</v>
      </c>
      <c r="B80" s="12">
        <v>139420719.81999999</v>
      </c>
      <c r="C80" s="12">
        <v>91281531.859999999</v>
      </c>
      <c r="D80" s="12">
        <v>230702251.68000001</v>
      </c>
      <c r="E80" s="12">
        <v>99164965.670000002</v>
      </c>
      <c r="F80" s="12">
        <v>97457601.510000005</v>
      </c>
      <c r="G80" s="12">
        <f t="shared" si="1"/>
        <v>131537286.01000001</v>
      </c>
    </row>
    <row r="81" spans="1:7" x14ac:dyDescent="0.2">
      <c r="A81" s="11" t="s">
        <v>97</v>
      </c>
      <c r="B81" s="12">
        <v>46642556.369999997</v>
      </c>
      <c r="C81" s="12">
        <v>14050957.640000001</v>
      </c>
      <c r="D81" s="12">
        <v>60693514.009999998</v>
      </c>
      <c r="E81" s="12">
        <v>52633997.5</v>
      </c>
      <c r="F81" s="12">
        <v>48958142.5</v>
      </c>
      <c r="G81" s="12">
        <f t="shared" si="1"/>
        <v>8059516.5099999979</v>
      </c>
    </row>
    <row r="82" spans="1:7" x14ac:dyDescent="0.2">
      <c r="A82" s="11" t="s">
        <v>98</v>
      </c>
      <c r="B82" s="12">
        <v>17976034.800000001</v>
      </c>
      <c r="C82" s="12">
        <v>30000000</v>
      </c>
      <c r="D82" s="12">
        <v>47976034.799999997</v>
      </c>
      <c r="E82" s="12">
        <v>15501280.890000001</v>
      </c>
      <c r="F82" s="12">
        <v>13915387.109999999</v>
      </c>
      <c r="G82" s="12">
        <f t="shared" si="1"/>
        <v>32474753.909999996</v>
      </c>
    </row>
    <row r="83" spans="1:7" x14ac:dyDescent="0.2">
      <c r="A83" s="11" t="s">
        <v>99</v>
      </c>
      <c r="B83" s="12">
        <v>3806692.56</v>
      </c>
      <c r="C83" s="12">
        <v>0</v>
      </c>
      <c r="D83" s="12">
        <v>3806692.56</v>
      </c>
      <c r="E83" s="12">
        <v>3172240.42</v>
      </c>
      <c r="F83" s="12">
        <v>2855016.42</v>
      </c>
      <c r="G83" s="12">
        <f t="shared" si="1"/>
        <v>634452.14000000013</v>
      </c>
    </row>
    <row r="84" spans="1:7" x14ac:dyDescent="0.2">
      <c r="A84" s="11" t="s">
        <v>100</v>
      </c>
      <c r="B84" s="12">
        <v>382217551.63</v>
      </c>
      <c r="C84" s="12">
        <v>209514552.19999999</v>
      </c>
      <c r="D84" s="12">
        <v>591732103.83000004</v>
      </c>
      <c r="E84" s="12">
        <v>417550541.63</v>
      </c>
      <c r="F84" s="12">
        <v>372593538.74000001</v>
      </c>
      <c r="G84" s="12">
        <f t="shared" si="1"/>
        <v>174181562.20000005</v>
      </c>
    </row>
    <row r="85" spans="1:7" x14ac:dyDescent="0.2">
      <c r="A85" s="11" t="s">
        <v>101</v>
      </c>
      <c r="B85" s="12">
        <v>73119698.640000001</v>
      </c>
      <c r="C85" s="12">
        <v>-3491780</v>
      </c>
      <c r="D85" s="12">
        <v>69627918.640000001</v>
      </c>
      <c r="E85" s="12">
        <v>19673419.559999999</v>
      </c>
      <c r="F85" s="12">
        <v>19065987.350000001</v>
      </c>
      <c r="G85" s="12">
        <f t="shared" si="1"/>
        <v>49954499.079999998</v>
      </c>
    </row>
    <row r="86" spans="1:7" x14ac:dyDescent="0.2">
      <c r="A86" s="11"/>
      <c r="B86" s="13"/>
      <c r="C86" s="13"/>
      <c r="D86" s="13"/>
      <c r="E86" s="13"/>
      <c r="F86" s="13"/>
      <c r="G86" s="13"/>
    </row>
    <row r="87" spans="1:7" x14ac:dyDescent="0.2">
      <c r="A87" s="27" t="s">
        <v>10</v>
      </c>
      <c r="B87" s="14">
        <f>SUM(B7:B85)</f>
        <v>8670169298.0400009</v>
      </c>
      <c r="C87" s="14">
        <f t="shared" ref="C87:G87" si="2">SUM(C7:C85)</f>
        <v>3688373031.9499993</v>
      </c>
      <c r="D87" s="14">
        <f t="shared" si="2"/>
        <v>12358542329.989994</v>
      </c>
      <c r="E87" s="14">
        <f t="shared" si="2"/>
        <v>6820135751.2300024</v>
      </c>
      <c r="F87" s="14">
        <f t="shared" si="2"/>
        <v>6637533368.3800001</v>
      </c>
      <c r="G87" s="14">
        <f t="shared" si="2"/>
        <v>5538406578.7600002</v>
      </c>
    </row>
    <row r="90" spans="1:7" ht="45" customHeight="1" x14ac:dyDescent="0.2">
      <c r="A90" s="39" t="s">
        <v>105</v>
      </c>
      <c r="B90" s="40"/>
      <c r="C90" s="40"/>
      <c r="D90" s="40"/>
      <c r="E90" s="40"/>
      <c r="F90" s="40"/>
      <c r="G90" s="41"/>
    </row>
    <row r="92" spans="1:7" x14ac:dyDescent="0.2">
      <c r="A92" s="23"/>
      <c r="B92" s="8" t="s">
        <v>0</v>
      </c>
      <c r="C92" s="9"/>
      <c r="D92" s="9"/>
      <c r="E92" s="9"/>
      <c r="F92" s="10"/>
      <c r="G92" s="35" t="s">
        <v>7</v>
      </c>
    </row>
    <row r="93" spans="1:7" ht="22.5" x14ac:dyDescent="0.2">
      <c r="A93" s="24" t="s">
        <v>1</v>
      </c>
      <c r="B93" s="3" t="s">
        <v>2</v>
      </c>
      <c r="C93" s="3" t="s">
        <v>3</v>
      </c>
      <c r="D93" s="3" t="s">
        <v>4</v>
      </c>
      <c r="E93" s="3" t="s">
        <v>5</v>
      </c>
      <c r="F93" s="3" t="s">
        <v>6</v>
      </c>
      <c r="G93" s="36"/>
    </row>
    <row r="94" spans="1:7" x14ac:dyDescent="0.2">
      <c r="A94" s="25"/>
      <c r="B94" s="4">
        <v>1</v>
      </c>
      <c r="C94" s="4">
        <v>2</v>
      </c>
      <c r="D94" s="4" t="s">
        <v>8</v>
      </c>
      <c r="E94" s="4">
        <v>4</v>
      </c>
      <c r="F94" s="4">
        <v>5</v>
      </c>
      <c r="G94" s="4" t="s">
        <v>9</v>
      </c>
    </row>
    <row r="95" spans="1:7" x14ac:dyDescent="0.2">
      <c r="A95" s="28"/>
      <c r="B95" s="6"/>
      <c r="C95" s="6"/>
      <c r="D95" s="6"/>
      <c r="E95" s="6"/>
      <c r="F95" s="6"/>
      <c r="G95" s="6"/>
    </row>
    <row r="96" spans="1:7" x14ac:dyDescent="0.2">
      <c r="A96" s="11" t="s">
        <v>11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</row>
    <row r="97" spans="1:7" x14ac:dyDescent="0.2">
      <c r="A97" s="11" t="s">
        <v>12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</row>
    <row r="98" spans="1:7" x14ac:dyDescent="0.2">
      <c r="A98" s="11" t="s">
        <v>13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</row>
    <row r="99" spans="1:7" x14ac:dyDescent="0.2">
      <c r="A99" s="11" t="s">
        <v>14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</row>
    <row r="100" spans="1:7" x14ac:dyDescent="0.2">
      <c r="A100" s="2"/>
      <c r="B100" s="19"/>
      <c r="C100" s="19"/>
      <c r="D100" s="19"/>
      <c r="E100" s="19"/>
      <c r="F100" s="19"/>
      <c r="G100" s="19"/>
    </row>
    <row r="101" spans="1:7" x14ac:dyDescent="0.2">
      <c r="A101" s="27" t="s">
        <v>10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</row>
    <row r="104" spans="1:7" ht="45" customHeight="1" x14ac:dyDescent="0.2">
      <c r="A104" s="32" t="s">
        <v>106</v>
      </c>
      <c r="B104" s="33"/>
      <c r="C104" s="33"/>
      <c r="D104" s="33"/>
      <c r="E104" s="33"/>
      <c r="F104" s="33"/>
      <c r="G104" s="34"/>
    </row>
    <row r="105" spans="1:7" x14ac:dyDescent="0.2">
      <c r="A105" s="23"/>
      <c r="B105" s="8" t="s">
        <v>0</v>
      </c>
      <c r="C105" s="9"/>
      <c r="D105" s="9"/>
      <c r="E105" s="9"/>
      <c r="F105" s="10"/>
      <c r="G105" s="35" t="s">
        <v>7</v>
      </c>
    </row>
    <row r="106" spans="1:7" ht="22.5" x14ac:dyDescent="0.2">
      <c r="A106" s="24" t="s">
        <v>1</v>
      </c>
      <c r="B106" s="3" t="s">
        <v>2</v>
      </c>
      <c r="C106" s="3" t="s">
        <v>3</v>
      </c>
      <c r="D106" s="3" t="s">
        <v>4</v>
      </c>
      <c r="E106" s="3" t="s">
        <v>5</v>
      </c>
      <c r="F106" s="3" t="s">
        <v>6</v>
      </c>
      <c r="G106" s="36"/>
    </row>
    <row r="107" spans="1:7" x14ac:dyDescent="0.2">
      <c r="A107" s="25"/>
      <c r="B107" s="4">
        <v>1</v>
      </c>
      <c r="C107" s="4">
        <v>2</v>
      </c>
      <c r="D107" s="4" t="s">
        <v>8</v>
      </c>
      <c r="E107" s="4">
        <v>4</v>
      </c>
      <c r="F107" s="4">
        <v>5</v>
      </c>
      <c r="G107" s="4" t="s">
        <v>9</v>
      </c>
    </row>
    <row r="108" spans="1:7" x14ac:dyDescent="0.2">
      <c r="A108" s="28"/>
      <c r="B108" s="6"/>
      <c r="C108" s="6"/>
      <c r="D108" s="6"/>
      <c r="E108" s="6"/>
      <c r="F108" s="6"/>
      <c r="G108" s="6"/>
    </row>
    <row r="109" spans="1:7" ht="22.5" x14ac:dyDescent="0.2">
      <c r="A109" s="29" t="s">
        <v>15</v>
      </c>
      <c r="B109" s="20">
        <v>0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</row>
    <row r="110" spans="1:7" x14ac:dyDescent="0.2">
      <c r="A110" s="29"/>
      <c r="B110" s="20"/>
      <c r="C110" s="20"/>
      <c r="D110" s="20"/>
      <c r="E110" s="20"/>
      <c r="F110" s="20"/>
      <c r="G110" s="20"/>
    </row>
    <row r="111" spans="1:7" x14ac:dyDescent="0.2">
      <c r="A111" s="29" t="s">
        <v>16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</row>
    <row r="112" spans="1:7" x14ac:dyDescent="0.2">
      <c r="A112" s="29"/>
      <c r="B112" s="20"/>
      <c r="C112" s="20"/>
      <c r="D112" s="20"/>
      <c r="E112" s="20"/>
      <c r="F112" s="20"/>
      <c r="G112" s="20"/>
    </row>
    <row r="113" spans="1:7" ht="22.5" x14ac:dyDescent="0.2">
      <c r="A113" s="29" t="s">
        <v>17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</row>
    <row r="114" spans="1:7" x14ac:dyDescent="0.2">
      <c r="A114" s="29"/>
      <c r="B114" s="20"/>
      <c r="C114" s="20"/>
      <c r="D114" s="20"/>
      <c r="E114" s="20"/>
      <c r="F114" s="20"/>
      <c r="G114" s="20"/>
    </row>
    <row r="115" spans="1:7" ht="22.5" x14ac:dyDescent="0.2">
      <c r="A115" s="29" t="s">
        <v>18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</row>
    <row r="116" spans="1:7" x14ac:dyDescent="0.2">
      <c r="A116" s="29"/>
      <c r="B116" s="20"/>
      <c r="C116" s="20"/>
      <c r="D116" s="20"/>
      <c r="E116" s="20"/>
      <c r="F116" s="20"/>
      <c r="G116" s="20"/>
    </row>
    <row r="117" spans="1:7" ht="22.5" x14ac:dyDescent="0.2">
      <c r="A117" s="29" t="s">
        <v>19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</row>
    <row r="118" spans="1:7" x14ac:dyDescent="0.2">
      <c r="A118" s="29"/>
      <c r="B118" s="20"/>
      <c r="C118" s="20"/>
      <c r="D118" s="20"/>
      <c r="E118" s="20"/>
      <c r="F118" s="20"/>
      <c r="G118" s="20"/>
    </row>
    <row r="119" spans="1:7" ht="22.5" x14ac:dyDescent="0.2">
      <c r="A119" s="29" t="s">
        <v>20</v>
      </c>
      <c r="B119" s="20">
        <v>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</row>
    <row r="120" spans="1:7" x14ac:dyDescent="0.2">
      <c r="A120" s="29"/>
      <c r="B120" s="20"/>
      <c r="C120" s="20"/>
      <c r="D120" s="20"/>
      <c r="E120" s="20"/>
      <c r="F120" s="20"/>
      <c r="G120" s="20"/>
    </row>
    <row r="121" spans="1:7" x14ac:dyDescent="0.2">
      <c r="A121" s="29" t="s">
        <v>21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</row>
    <row r="122" spans="1:7" x14ac:dyDescent="0.2">
      <c r="A122" s="30"/>
      <c r="B122" s="21"/>
      <c r="C122" s="21"/>
      <c r="D122" s="21"/>
      <c r="E122" s="21"/>
      <c r="F122" s="21"/>
      <c r="G122" s="21"/>
    </row>
    <row r="123" spans="1:7" x14ac:dyDescent="0.2">
      <c r="A123" s="31" t="s">
        <v>10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</row>
    <row r="143" spans="1:5" x14ac:dyDescent="0.2">
      <c r="A143" s="15" t="s">
        <v>24</v>
      </c>
      <c r="B143" s="16"/>
      <c r="C143" s="37" t="s">
        <v>22</v>
      </c>
      <c r="D143" s="37"/>
      <c r="E143" s="37"/>
    </row>
    <row r="144" spans="1:5" x14ac:dyDescent="0.2">
      <c r="A144" s="17" t="s">
        <v>25</v>
      </c>
      <c r="B144" s="16"/>
      <c r="C144" s="38" t="s">
        <v>23</v>
      </c>
      <c r="D144" s="38"/>
      <c r="E144" s="38"/>
    </row>
  </sheetData>
  <sheetProtection formatCells="0" formatColumns="0" formatRows="0" insertRows="0" deleteRows="0" autoFilter="0"/>
  <mergeCells count="8">
    <mergeCell ref="A1:G1"/>
    <mergeCell ref="A90:G90"/>
    <mergeCell ref="A104:G104"/>
    <mergeCell ref="C143:E143"/>
    <mergeCell ref="C144:E144"/>
    <mergeCell ref="G3:G4"/>
    <mergeCell ref="G92:G93"/>
    <mergeCell ref="G105:G106"/>
  </mergeCells>
  <printOptions horizontalCentered="1"/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E6EC529A-ECEF-47B1-94D0-2A6831A74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2024-10-30T17:39:43Z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